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<sst xmlns="http://schemas.openxmlformats.org/spreadsheetml/2006/main" count="33" uniqueCount="33">
  <si>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</si>
  <si>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TCL110</t>
  </si>
  <si>
    <t xml:space="preserve">m²</t>
  </si>
  <si>
    <t xml:space="preserve">Système de chauffage électrique mural rayonnant.</t>
  </si>
  <si>
    <r>
      <rPr>
        <sz val="8.25"/>
        <color rgb="FF000000"/>
        <rFont val="Arial"/>
        <family val="2"/>
      </rPr>
      <t xml:space="preserve">Système Schlüter-DITRA-HEAT-PS "SCHLÜTER-SYSTEMS" de chauffage électrique mural rayonnant, composé de membrane de polypropylène, modèle Schlüter-DITRA-HEAT-DH5 12M, fournie en rouleaux de 12,5x1 m et 5,5 mm d'épaisseur, collée au support avec un mortier-colle appliqué en couche mince et câble chauffant électrique, modèle Schlüter-DITRA-HEAT-DH E CHC 4, d'une puissance de 120 W/m², à revêtir.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</si>
  <si>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</si>
  <si>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</si>
  <si>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</si>
  <si>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</si>
  <si>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</si>
  <si>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</si>
  <si>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mt09mcr010</t>
  </si>
  <si>
    <t xml:space="preserve">Mortier-colle exclusivement pour intérieurs et apte pour chauffage par plancher rayonnant.</t>
  </si>
  <si>
    <t xml:space="preserve">kg</t>
  </si>
  <si>
    <t xml:space="preserve">mt38sch015x</t>
  </si>
  <si>
    <t xml:space="preserve">Membrane de polypropylène, modèle Schlüter-DITRA-HEAT-DH5 12M "SCHLÜTER-SYSTEMS", structure à plots sur sa face supérieure et revêtue de géotextile non tissé sur sa face inférieure, pour support du câble chauffant électrique Schlüter-DITRA-HEAT-E-HK, avec fonctions de désolidarisation et d'équilibre de la pression de vapeur, fournie en rouleaux de 12,5x1 m et 5,5 mm d'épaisseur.</t>
  </si>
  <si>
    <t xml:space="preserve">m²</t>
  </si>
  <si>
    <t xml:space="preserve">mt38sch400fuw</t>
  </si>
  <si>
    <t xml:space="preserve">Bobine de câble chauffant électrique, modèle Schlüter-DITRA-HEAT-DH E CHC 4 "SCHLÜTER-SYSTEMS", d'une puissance de 120 W/m², pour chauffage de 0,25 m² avec une puissance totale de 30 W, une longueur totale de 4 m et une longueur de câble froid de 4 m, pour installation sur natte de désolidarisation Schlüter-DITRA-HEAT, avec pièce de connexion à une extrémité.</t>
  </si>
  <si>
    <t xml:space="preserve">U</t>
  </si>
  <si>
    <t xml:space="preserve">mt08aaa010a</t>
  </si>
  <si>
    <t xml:space="preserve">Eau.</t>
  </si>
  <si>
    <t xml:space="preserve">m³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</si>
  <si>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</si>
  <si>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</si>
  <si>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</si>
  <si>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</si>
  <si>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</si>
  <si>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</si>
  <si>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</si>
  <si>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</si>
  <si>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78.359,25F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</si>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</sst>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4.97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2</v>
      </c>
      <c r="E9" s="11" t="s">
        <v>13</v>
      </c>
      <c r="F9" s="13">
        <v>169.42</v>
      </c>
      <c r="G9" s="13">
        <f ca="1">ROUND(INDIRECT(ADDRESS(ROW()+(0), COLUMN()+(-3), 1))*INDIRECT(ADDRESS(ROW()+(0), COLUMN()+(-1), 1)), 2)</f>
        <v>338.84</v>
      </c>
    </row>
    <row r="10" spans="1:7" ht="55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20317.3</v>
      </c>
      <c r="G10" s="17">
        <f ca="1">ROUND(INDIRECT(ADDRESS(ROW()+(0), COLUMN()+(-3), 1))*INDIRECT(ADDRESS(ROW()+(0), COLUMN()+(-1), 1)), 2)</f>
        <v>20317.3</v>
      </c>
    </row>
    <row r="11" spans="1:7" ht="55.50" thickBot="1" customHeight="1">
      <c r="A11" s="14" t="s">
        <v>17</v>
      </c>
      <c r="B11" s="14"/>
      <c r="C11" s="14" t="s">
        <v>18</v>
      </c>
      <c r="D11" s="15">
        <v>4</v>
      </c>
      <c r="E11" s="16" t="s">
        <v>19</v>
      </c>
      <c r="F11" s="17">
        <v>116229</v>
      </c>
      <c r="G11" s="17">
        <f ca="1">ROUND(INDIRECT(ADDRESS(ROW()+(0), COLUMN()+(-3), 1))*INDIRECT(ADDRESS(ROW()+(0), COLUMN()+(-1), 1)), 2)</f>
        <v>464915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0.004</v>
      </c>
      <c r="E12" s="16" t="s">
        <v>22</v>
      </c>
      <c r="F12" s="17">
        <v>1155.14</v>
      </c>
      <c r="G12" s="17">
        <f ca="1">ROUND(INDIRECT(ADDRESS(ROW()+(0), COLUMN()+(-3), 1))*INDIRECT(ADDRESS(ROW()+(0), COLUMN()+(-1), 1)), 2)</f>
        <v>4.62</v>
      </c>
    </row>
    <row r="13" spans="1:7" ht="13.50" thickBot="1" customHeight="1">
      <c r="A13" s="14" t="s">
        <v>23</v>
      </c>
      <c r="B13" s="14"/>
      <c r="C13" s="14" t="s">
        <v>24</v>
      </c>
      <c r="D13" s="15">
        <v>0.363</v>
      </c>
      <c r="E13" s="16" t="s">
        <v>25</v>
      </c>
      <c r="F13" s="17">
        <v>1027.78</v>
      </c>
      <c r="G13" s="17">
        <f ca="1">ROUND(INDIRECT(ADDRESS(ROW()+(0), COLUMN()+(-3), 1))*INDIRECT(ADDRESS(ROW()+(0), COLUMN()+(-1), 1)), 2)</f>
        <v>373.08</v>
      </c>
    </row>
    <row r="14" spans="1:7" ht="13.50" thickBot="1" customHeight="1">
      <c r="A14" s="14" t="s">
        <v>26</v>
      </c>
      <c r="B14" s="14"/>
      <c r="C14" s="18" t="s">
        <v>27</v>
      </c>
      <c r="D14" s="19">
        <v>0.363</v>
      </c>
      <c r="E14" s="20" t="s">
        <v>28</v>
      </c>
      <c r="F14" s="21">
        <v>746.17</v>
      </c>
      <c r="G14" s="21">
        <f ca="1">ROUND(INDIRECT(ADDRESS(ROW()+(0), COLUMN()+(-3), 1))*INDIRECT(ADDRESS(ROW()+(0), COLUMN()+(-1), 1)), 2)</f>
        <v>270.86</v>
      </c>
    </row>
    <row r="15" spans="1:7" ht="13.50" thickBot="1" customHeight="1">
      <c r="A15" s="18"/>
      <c r="B15" s="18"/>
      <c r="C15" s="5" t="s">
        <v>29</v>
      </c>
      <c r="D15" s="22">
        <v>2</v>
      </c>
      <c r="E15" s="23" t="s">
        <v>30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486220</v>
      </c>
      <c r="G15" s="24">
        <f ca="1">ROUND(INDIRECT(ADDRESS(ROW()+(0), COLUMN()+(-3), 1))*INDIRECT(ADDRESS(ROW()+(0), COLUMN()+(-1), 1))/100, 2)</f>
        <v>9724.4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495945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