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<sst xmlns="http://schemas.openxmlformats.org/spreadsheetml/2006/main" count="27" uniqueCount="27">
  <si>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</si>
  <si>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TCL020</t>
  </si>
  <si>
    <t xml:space="preserve">U</t>
  </si>
  <si>
    <t xml:space="preserve">Unité air-eau, pompe à chaleur aérothermique, pour production d'E.C.S..</t>
  </si>
  <si>
    <r>
      <rPr>
        <sz val="8.25"/>
        <color rgb="FF000000"/>
        <rFont val="Arial"/>
        <family val="2"/>
      </rPr>
      <t xml:space="preserve">Pompe à chaleur aérothermique, air-eau, pour production d'E.C.S., modèle HWS-G1901CNMR-E "TOSHIBA", pour gaz réfrigérant R-134a, pour installation en intérieur, ballon d'E.C.S. de 190 litres, profil de consommation L, COP 3,57, classe d'efficacité énergétique A+, diamètre 620 mm, hauteur 1610 mm, poids 94 kg, puissance sonore 55,6 dBA, alimentation monophasée à 230 V, entrée d'air entre -7°C et 40°C, température de sortie de l'eau avec pompe à chaleur 60°C, température de sortie de l'eau avec pompe à chaleur et résistance électrique d'appui 65°C, avec connexions avec le réseau des conduits de 200 mm de diamètre, pression d'air 200 Pa, débit d'air maximum 800 m³/h, résistance électrique d'appui de 1,5 kW. Totalement montée, connectée et mise en marche par l'entreprise installatrice pour le contrôle de son bon fonctionnement.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</si>
  <si>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</si>
  <si>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</si>
  <si>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</si>
  <si>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</si>
  <si>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</si>
  <si>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</si>
  <si>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mt42tsb005a</t>
  </si>
  <si>
    <t xml:space="preserve">Pompe à chaleur aérothermique, air-eau, pour production d'E.C.S., modèle HWS-G1901CNMR-E "TOSHIBA", pour gaz réfrigérant R-134a, pour installation en intérieur, ballon d'E.C.S. de 190 litres, profil de consommation L, COP 3,57, classe d'efficacité énergétique A+, diamètre 620 mm, hauteur 1610 mm, poids 94 kg, puissance sonore 55,6 dBA, alimentation monophasée à 230 V, entrée d'air entre -7°C et 40°C, température de sortie de l'eau avec pompe à chaleur 60°C, température de sortie de l'eau avec pompe à chaleur et résistance électrique d'appui 65°C, avec connexions avec le réseau des conduits de 200 mm de diamètre, pression d'air 200 Pa, débit d'air maximum 800 m³/h, résistance électrique d'appui de 1,5 kW.</t>
  </si>
  <si>
    <t xml:space="preserve">U</t>
  </si>
  <si>
    <t xml:space="preserve">mt37sve010c</t>
  </si>
  <si>
    <t xml:space="preserve">Vanne à sphère en laiton nickelé à visser de 3/4".</t>
  </si>
  <si>
    <t xml:space="preserve">U</t>
  </si>
  <si>
    <t xml:space="preserve">mo005</t>
  </si>
  <si>
    <t xml:space="preserve">Compagnon professionnel III/CP2 installateur de climatisation.</t>
  </si>
  <si>
    <t xml:space="preserve">h</t>
  </si>
  <si>
    <t xml:space="preserve">mo104</t>
  </si>
  <si>
    <t xml:space="preserve">Ouvrier professionnel II/OP installateur de climatisation.</t>
  </si>
  <si>
    <t xml:space="preserve">h</t>
  </si>
  <si>
    <t xml:space="preserve">Frais de chantier des unités d'ouvrage</t>
  </si>
  <si>
    <t xml:space="preserve">%</t>
  </si>
  <si>
    <t xml:space="preserve">Coût d'entretien décennal: 2.776.736,64F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</si>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</sst>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0.68" customWidth="1"/>
    <col min="4" max="4" width="74.80" customWidth="1"/>
    <col min="5" max="5" width="8.16" customWidth="1"/>
    <col min="6" max="6" width="5.44" customWidth="1"/>
    <col min="7" max="7" width="14.96" customWidth="1"/>
    <col min="8" max="8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97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4.23751e+06</v>
      </c>
      <c r="H9" s="13">
        <f ca="1">ROUND(INDIRECT(ADDRESS(ROW()+(0), COLUMN()+(-3), 1))*INDIRECT(ADDRESS(ROW()+(0), COLUMN()+(-1), 1)), 2)</f>
        <v>4.23751e+06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2</v>
      </c>
      <c r="F10" s="16" t="s">
        <v>16</v>
      </c>
      <c r="G10" s="17">
        <v>6908.75</v>
      </c>
      <c r="H10" s="17">
        <f ca="1">ROUND(INDIRECT(ADDRESS(ROW()+(0), COLUMN()+(-3), 1))*INDIRECT(ADDRESS(ROW()+(0), COLUMN()+(-1), 1)), 2)</f>
        <v>13817.5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1.269</v>
      </c>
      <c r="F11" s="16" t="s">
        <v>19</v>
      </c>
      <c r="G11" s="17">
        <v>1027.78</v>
      </c>
      <c r="H11" s="17">
        <f ca="1">ROUND(INDIRECT(ADDRESS(ROW()+(0), COLUMN()+(-3), 1))*INDIRECT(ADDRESS(ROW()+(0), COLUMN()+(-1), 1)), 2)</f>
        <v>1304.25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1.269</v>
      </c>
      <c r="F12" s="20" t="s">
        <v>22</v>
      </c>
      <c r="G12" s="21">
        <v>746.17</v>
      </c>
      <c r="H12" s="21">
        <f ca="1">ROUND(INDIRECT(ADDRESS(ROW()+(0), COLUMN()+(-3), 1))*INDIRECT(ADDRESS(ROW()+(0), COLUMN()+(-1), 1)), 2)</f>
        <v>946.89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4.25358e+06</v>
      </c>
      <c r="H13" s="24">
        <f ca="1">ROUND(INDIRECT(ADDRESS(ROW()+(0), COLUMN()+(-3), 1))*INDIRECT(ADDRESS(ROW()+(0), COLUMN()+(-1), 1))/100, 2)</f>
        <v>85071.6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4.33865e+06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